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autoCompressPictures="0" defaultThemeVersion="124226"/>
  <xr:revisionPtr revIDLastSave="0" documentId="13_ncr:1_{84B3B02D-F909-4248-90F9-6582ABCD99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" i="1" l="1"/>
  <c r="T9" i="1"/>
  <c r="T8" i="1"/>
  <c r="T6" i="1"/>
  <c r="T11" i="1"/>
</calcChain>
</file>

<file path=xl/sharedStrings.xml><?xml version="1.0" encoding="utf-8"?>
<sst xmlns="http://schemas.openxmlformats.org/spreadsheetml/2006/main" count="65" uniqueCount="47">
  <si>
    <t>DANE PPE</t>
  </si>
  <si>
    <t>DANE PLACÓWKI DO FAKTUROWANIA</t>
  </si>
  <si>
    <t>SZACOWANE ROCZNE ZUŻYCIE [kWh]</t>
  </si>
  <si>
    <t>Nazwa obiektu</t>
  </si>
  <si>
    <t>PPE</t>
  </si>
  <si>
    <t>Miasto</t>
  </si>
  <si>
    <t>Ulica</t>
  </si>
  <si>
    <t>Nr domu</t>
  </si>
  <si>
    <t>Kod pocztowy</t>
  </si>
  <si>
    <t>Taryfa</t>
  </si>
  <si>
    <t>Moc umowna [kW]</t>
  </si>
  <si>
    <t>NIP</t>
  </si>
  <si>
    <t>Strefa 1</t>
  </si>
  <si>
    <t>Strefa 2</t>
  </si>
  <si>
    <t>Strefa 3</t>
  </si>
  <si>
    <t>Łączne zużycie</t>
  </si>
  <si>
    <t>Szczecin</t>
  </si>
  <si>
    <t>C21</t>
  </si>
  <si>
    <t>851-107-35-47</t>
  </si>
  <si>
    <t>C11</t>
  </si>
  <si>
    <t>851-030-94-10</t>
  </si>
  <si>
    <t>B22</t>
  </si>
  <si>
    <t>955-12-98-721</t>
  </si>
  <si>
    <t>70-382</t>
  </si>
  <si>
    <t>Piotra Skargi</t>
  </si>
  <si>
    <t xml:space="preserve">Jagiellońska </t>
  </si>
  <si>
    <t>SP ZOZ MSWiA w Szczecinie</t>
  </si>
  <si>
    <t>Królowej Korony Polskiej</t>
  </si>
  <si>
    <t>71-442</t>
  </si>
  <si>
    <t>70-485</t>
  </si>
  <si>
    <t>1.</t>
  </si>
  <si>
    <t>2.</t>
  </si>
  <si>
    <t>3.</t>
  </si>
  <si>
    <t>Załącznik nr 5 do SIWZ</t>
  </si>
  <si>
    <t>Nazwa placówki</t>
  </si>
  <si>
    <t>04943170</t>
  </si>
  <si>
    <t>L.p.</t>
  </si>
  <si>
    <t xml:space="preserve">ZESTAWIENIE PUNKTÓW POBORU ENERGII </t>
  </si>
  <si>
    <t>Nr postępowania: 46/2020.</t>
  </si>
  <si>
    <t>4.</t>
  </si>
  <si>
    <t xml:space="preserve">Szpital SP ZOZ MSWiA w Szczecinie, ul. Jagiellońska 44 </t>
  </si>
  <si>
    <t>Przychodnia w Szczecinie SP ZOZ MSWiA w Szczecinie, ul. Jagiellońska 44</t>
  </si>
  <si>
    <t xml:space="preserve">  Przychodnia z Oddziałem Rehabilitacji Dziennej w Szczecinie SP ZOZ MSWiA w Szczecinie, ul. Piotra Skargi 16</t>
  </si>
  <si>
    <t>Przychodnia Królowej Korony Polskiej z Oddziałem Dziennym w Szczecinie SP ZOZ MSWiA w Szczecinie, ul. Królowej Korony Polskiej 5/6</t>
  </si>
  <si>
    <t>Wolumen całkowity (kWh):</t>
  </si>
  <si>
    <t>Łącznie moc (kW):</t>
  </si>
  <si>
    <t>Nr licznika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</si>
</sst>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i/>
      <sz val="8"/>
      <name val="Tahoma"/>
      <family val="2"/>
      <charset val="238"/>
    </font>
    <font>
      <b/>
      <sz val="8"/>
      <color indexed="56"/>
      <name val="Tahoma"/>
      <family val="2"/>
      <charset val="238"/>
    </font>
    <font>
      <sz val="8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164" fontId="3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0">
    <xf numFmtId="0" fontId="0" fillId="0" borderId="0" xfId="0"/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3" fontId="4" fillId="0" borderId="0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3" fontId="9" fillId="0" borderId="0" xfId="0" applyNumberFormat="1" applyFont="1" applyFill="1" applyBorder="1" applyAlignment="1" applyProtection="1">
      <alignment horizontal="right" vertical="center" wrapText="1"/>
    </xf>
    <xf numFmtId="3" fontId="10" fillId="0" borderId="0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3" fontId="8" fillId="2" borderId="7" xfId="0" applyNumberFormat="1" applyFont="1" applyFill="1" applyBorder="1" applyAlignment="1" applyProtection="1">
      <alignment horizontal="center" vertical="center" wrapText="1"/>
    </xf>
    <xf numFmtId="0" fontId="9" fillId="3" borderId="7" xfId="0" applyNumberFormat="1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left" vertical="center" wrapText="1"/>
    </xf>
    <xf numFmtId="3" fontId="9" fillId="3" borderId="7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 applyProtection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/>
    <xf numFmtId="0" fontId="9" fillId="0" borderId="0" xfId="0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12" fontId="9" fillId="3" borderId="7" xfId="0" applyNumberFormat="1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vertical="center" wrapText="1"/>
    </xf>
    <xf numFmtId="0" fontId="12" fillId="3" borderId="2" xfId="0" applyFont="1" applyFill="1" applyBorder="1" applyAlignment="1" applyProtection="1">
      <alignment horizontal="left" vertical="center" wrapText="1"/>
    </xf>
    <xf numFmtId="3" fontId="8" fillId="4" borderId="11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 applyProtection="1">
      <alignment horizontal="center" vertical="center"/>
    </xf>
    <xf numFmtId="3" fontId="8" fillId="0" borderId="9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8" fillId="0" borderId="1" xfId="0" applyFont="1" applyFill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2" fontId="8" fillId="2" borderId="3" xfId="0" applyNumberFormat="1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center" vertical="center" wrapText="1"/>
    </xf>
    <xf numFmtId="3" fontId="9" fillId="3" borderId="4" xfId="0" applyNumberFormat="1" applyFont="1" applyFill="1" applyBorder="1" applyAlignment="1" applyProtection="1">
      <alignment horizontal="center" vertical="center" wrapText="1"/>
    </xf>
    <xf numFmtId="3" fontId="9" fillId="3" borderId="5" xfId="0" applyNumberFormat="1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3" fontId="9" fillId="3" borderId="2" xfId="0" applyNumberFormat="1" applyFont="1" applyFill="1" applyBorder="1" applyAlignment="1" applyProtection="1">
      <alignment horizontal="center" vertical="center" wrapText="1"/>
    </xf>
    <xf numFmtId="3" fontId="9" fillId="3" borderId="6" xfId="0" applyNumberFormat="1" applyFont="1" applyFill="1" applyBorder="1" applyAlignment="1" applyProtection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3" fontId="9" fillId="3" borderId="6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 applyProtection="1">
      <alignment horizontal="center" vertical="center" wrapText="1"/>
    </xf>
    <xf numFmtId="49" fontId="9" fillId="3" borderId="6" xfId="0" applyNumberFormat="1" applyFont="1" applyFill="1" applyBorder="1" applyAlignment="1" applyProtection="1">
      <alignment horizontal="center" vertical="center" wrapText="1"/>
    </xf>
  </cellXfs>
  <cellStyles count="10">
    <cellStyle name="Excel Built-in Normal" xfId="3" xr:uid="{00000000-0005-0000-0000-000000000000}"/>
    <cellStyle name="Hiperłącze" xfId="4" builtinId="8" hidden="1"/>
    <cellStyle name="Hiperłącze" xfId="6" builtinId="8" hidden="1"/>
    <cellStyle name="Hiperłącze" xfId="8" builtinId="8" hidden="1"/>
    <cellStyle name="Normalny" xfId="0" builtinId="0"/>
    <cellStyle name="Normalny 4" xfId="1" xr:uid="{00000000-0005-0000-0000-000005000000}"/>
    <cellStyle name="Normalny 5" xfId="2" xr:uid="{00000000-0005-0000-0000-000006000000}"/>
    <cellStyle name="Odwiedzone hiperłącze" xfId="5" builtinId="9" hidden="1"/>
    <cellStyle name="Odwiedzone hiperłącze" xfId="7" builtinId="9" hidden="1"/>
    <cellStyle name="Odwiedzone hiperłącze" xfId="9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2"/>
  <sheetViews>
    <sheetView tabSelected="1" zoomScaleNormal="100" zoomScalePageLayoutView="150" workbookViewId="0">
      <selection activeCell="F25" sqref="F25"/>
    </sheetView>
  </sheetViews>
  <sheetFormatPr defaultColWidth="8.85546875" defaultRowHeight="11.25" x14ac:dyDescent="0.25"/>
  <cols>
    <col min="1" max="1" width="4.7109375" style="1" customWidth="1"/>
    <col min="2" max="2" width="22.28515625" style="1" customWidth="1"/>
    <col min="3" max="3" width="26" style="1" customWidth="1"/>
    <col min="4" max="4" width="23.85546875" style="1" customWidth="1"/>
    <col min="5" max="5" width="10.7109375" style="1" customWidth="1"/>
    <col min="6" max="6" width="12.42578125" style="1" customWidth="1"/>
    <col min="7" max="7" width="12.42578125" style="2" customWidth="1"/>
    <col min="8" max="8" width="9" style="3" customWidth="1"/>
    <col min="9" max="9" width="11.140625" style="3" customWidth="1"/>
    <col min="10" max="10" width="6.7109375" style="1" customWidth="1"/>
    <col min="11" max="11" width="11.7109375" style="3" customWidth="1"/>
    <col min="12" max="12" width="7.28515625" style="1" customWidth="1"/>
    <col min="13" max="13" width="12.7109375" style="1" customWidth="1"/>
    <col min="14" max="14" width="8.140625" style="3" customWidth="1"/>
    <col min="15" max="15" width="8.42578125" style="1" customWidth="1"/>
    <col min="16" max="16" width="0.28515625" style="3" hidden="1" customWidth="1"/>
    <col min="17" max="17" width="9.140625" style="4" customWidth="1"/>
    <col min="18" max="18" width="9.28515625" style="1" customWidth="1"/>
    <col min="19" max="19" width="7.5703125" style="1" customWidth="1"/>
    <col min="20" max="20" width="11.42578125" style="5" customWidth="1"/>
    <col min="21" max="21" width="13.140625" style="5" customWidth="1"/>
    <col min="22" max="16384" width="8.85546875" style="5"/>
  </cols>
  <sheetData>
    <row r="1" spans="1:20" ht="15" customHeight="1" x14ac:dyDescent="0.25">
      <c r="A1" s="9"/>
      <c r="B1" s="9"/>
      <c r="C1" s="8"/>
      <c r="D1" s="9"/>
      <c r="E1" s="9"/>
      <c r="F1" s="9"/>
      <c r="G1" s="10"/>
      <c r="H1" s="11"/>
      <c r="I1" s="11"/>
      <c r="J1" s="9"/>
      <c r="K1" s="11"/>
      <c r="L1" s="9"/>
      <c r="M1" s="9"/>
      <c r="N1" s="11"/>
      <c r="O1" s="9"/>
      <c r="P1" s="11"/>
      <c r="Q1" s="12"/>
      <c r="R1" s="46" t="s">
        <v>33</v>
      </c>
      <c r="S1" s="47"/>
      <c r="T1" s="47"/>
    </row>
    <row r="2" spans="1:20" ht="21" customHeight="1" x14ac:dyDescent="0.25">
      <c r="A2" s="9"/>
      <c r="B2" s="8" t="s">
        <v>38</v>
      </c>
      <c r="C2" s="9"/>
      <c r="D2" s="9"/>
      <c r="E2" s="9"/>
      <c r="F2" s="9"/>
      <c r="G2" s="10"/>
      <c r="H2" s="11"/>
      <c r="I2" s="11"/>
      <c r="J2" s="9"/>
      <c r="K2" s="11"/>
      <c r="L2" s="9"/>
      <c r="M2" s="9"/>
      <c r="N2" s="11"/>
      <c r="O2" s="9"/>
      <c r="P2" s="11"/>
      <c r="Q2" s="13"/>
      <c r="R2" s="14"/>
      <c r="S2" s="14"/>
      <c r="T2" s="14"/>
    </row>
    <row r="3" spans="1:20" ht="21" customHeight="1" x14ac:dyDescent="0.25">
      <c r="A3" s="48" t="s">
        <v>37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9"/>
      <c r="R3" s="48"/>
      <c r="S3" s="48"/>
      <c r="T3" s="48"/>
    </row>
    <row r="4" spans="1:20" s="6" customFormat="1" ht="24" customHeight="1" x14ac:dyDescent="0.25">
      <c r="A4" s="50" t="s">
        <v>36</v>
      </c>
      <c r="B4" s="52" t="s">
        <v>0</v>
      </c>
      <c r="C4" s="53"/>
      <c r="D4" s="53"/>
      <c r="E4" s="53"/>
      <c r="F4" s="53"/>
      <c r="G4" s="53"/>
      <c r="H4" s="53"/>
      <c r="I4" s="53"/>
      <c r="J4" s="53"/>
      <c r="K4" s="54"/>
      <c r="L4" s="52" t="s">
        <v>1</v>
      </c>
      <c r="M4" s="53"/>
      <c r="N4" s="53"/>
      <c r="O4" s="53"/>
      <c r="P4" s="54"/>
      <c r="Q4" s="55" t="s">
        <v>2</v>
      </c>
      <c r="R4" s="53"/>
      <c r="S4" s="53"/>
      <c r="T4" s="54"/>
    </row>
    <row r="5" spans="1:20" s="6" customFormat="1" ht="34.5" customHeight="1" x14ac:dyDescent="0.25">
      <c r="A5" s="51"/>
      <c r="B5" s="15" t="s">
        <v>34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46</v>
      </c>
      <c r="J5" s="15" t="s">
        <v>9</v>
      </c>
      <c r="K5" s="15" t="s">
        <v>10</v>
      </c>
      <c r="L5" s="15" t="s">
        <v>5</v>
      </c>
      <c r="M5" s="15" t="s">
        <v>6</v>
      </c>
      <c r="N5" s="15" t="s">
        <v>7</v>
      </c>
      <c r="O5" s="15" t="s">
        <v>8</v>
      </c>
      <c r="P5" s="16" t="s">
        <v>11</v>
      </c>
      <c r="Q5" s="17" t="s">
        <v>12</v>
      </c>
      <c r="R5" s="15" t="s">
        <v>13</v>
      </c>
      <c r="S5" s="15" t="s">
        <v>14</v>
      </c>
      <c r="T5" s="15" t="s">
        <v>15</v>
      </c>
    </row>
    <row r="6" spans="1:20" s="7" customFormat="1" ht="25.5" customHeight="1" x14ac:dyDescent="0.25">
      <c r="A6" s="18" t="s">
        <v>30</v>
      </c>
      <c r="B6" s="20" t="s">
        <v>26</v>
      </c>
      <c r="C6" s="20" t="s">
        <v>40</v>
      </c>
      <c r="D6" s="19"/>
      <c r="E6" s="62" t="s">
        <v>16</v>
      </c>
      <c r="F6" s="62" t="s">
        <v>25</v>
      </c>
      <c r="G6" s="62">
        <v>44</v>
      </c>
      <c r="H6" s="62" t="s">
        <v>23</v>
      </c>
      <c r="I6" s="68" t="s">
        <v>35</v>
      </c>
      <c r="J6" s="62" t="s">
        <v>21</v>
      </c>
      <c r="K6" s="62">
        <v>260</v>
      </c>
      <c r="L6" s="62" t="s">
        <v>16</v>
      </c>
      <c r="M6" s="62" t="s">
        <v>25</v>
      </c>
      <c r="N6" s="62">
        <v>44</v>
      </c>
      <c r="O6" s="62" t="s">
        <v>23</v>
      </c>
      <c r="P6" s="21" t="s">
        <v>18</v>
      </c>
      <c r="Q6" s="64">
        <v>375000</v>
      </c>
      <c r="R6" s="64">
        <v>1070000</v>
      </c>
      <c r="S6" s="64">
        <v>0</v>
      </c>
      <c r="T6" s="66">
        <f t="shared" ref="T6:T9" si="0">SUM(Q6:S6)</f>
        <v>1445000</v>
      </c>
    </row>
    <row r="7" spans="1:20" s="7" customFormat="1" ht="33.75" customHeight="1" x14ac:dyDescent="0.25">
      <c r="A7" s="23" t="s">
        <v>31</v>
      </c>
      <c r="B7" s="20" t="s">
        <v>26</v>
      </c>
      <c r="C7" s="20" t="s">
        <v>41</v>
      </c>
      <c r="D7" s="41"/>
      <c r="E7" s="63"/>
      <c r="F7" s="63"/>
      <c r="G7" s="63"/>
      <c r="H7" s="63"/>
      <c r="I7" s="69"/>
      <c r="J7" s="63"/>
      <c r="K7" s="63"/>
      <c r="L7" s="63"/>
      <c r="M7" s="63"/>
      <c r="N7" s="63"/>
      <c r="O7" s="63"/>
      <c r="P7" s="42"/>
      <c r="Q7" s="65"/>
      <c r="R7" s="65"/>
      <c r="S7" s="65"/>
      <c r="T7" s="67"/>
    </row>
    <row r="8" spans="1:20" s="7" customFormat="1" ht="46.5" customHeight="1" x14ac:dyDescent="0.25">
      <c r="A8" s="23" t="s">
        <v>32</v>
      </c>
      <c r="B8" s="20" t="s">
        <v>26</v>
      </c>
      <c r="C8" s="39" t="s">
        <v>42</v>
      </c>
      <c r="D8" s="24"/>
      <c r="E8" s="25" t="s">
        <v>16</v>
      </c>
      <c r="F8" s="26" t="s">
        <v>24</v>
      </c>
      <c r="G8" s="26">
        <v>16</v>
      </c>
      <c r="H8" s="26" t="s">
        <v>28</v>
      </c>
      <c r="I8" s="27">
        <v>90905495</v>
      </c>
      <c r="J8" s="26" t="s">
        <v>19</v>
      </c>
      <c r="K8" s="26">
        <v>27</v>
      </c>
      <c r="L8" s="26" t="s">
        <v>16</v>
      </c>
      <c r="M8" s="20" t="s">
        <v>25</v>
      </c>
      <c r="N8" s="26">
        <v>44</v>
      </c>
      <c r="O8" s="20" t="s">
        <v>23</v>
      </c>
      <c r="P8" s="28" t="s">
        <v>20</v>
      </c>
      <c r="Q8" s="56">
        <v>10000</v>
      </c>
      <c r="R8" s="57"/>
      <c r="S8" s="58"/>
      <c r="T8" s="22">
        <f t="shared" si="0"/>
        <v>10000</v>
      </c>
    </row>
    <row r="9" spans="1:20" s="7" customFormat="1" ht="48" customHeight="1" thickBot="1" x14ac:dyDescent="0.3">
      <c r="A9" s="18" t="s">
        <v>39</v>
      </c>
      <c r="B9" s="20" t="s">
        <v>26</v>
      </c>
      <c r="C9" s="20" t="s">
        <v>43</v>
      </c>
      <c r="D9" s="19"/>
      <c r="E9" s="20" t="s">
        <v>16</v>
      </c>
      <c r="F9" s="20" t="s">
        <v>27</v>
      </c>
      <c r="G9" s="40">
        <v>0.83333333333333337</v>
      </c>
      <c r="H9" s="20" t="s">
        <v>29</v>
      </c>
      <c r="I9" s="20">
        <v>50521465</v>
      </c>
      <c r="J9" s="20" t="s">
        <v>17</v>
      </c>
      <c r="K9" s="29">
        <v>60</v>
      </c>
      <c r="L9" s="29" t="s">
        <v>16</v>
      </c>
      <c r="M9" s="20" t="s">
        <v>25</v>
      </c>
      <c r="N9" s="20">
        <v>44</v>
      </c>
      <c r="O9" s="20" t="s">
        <v>23</v>
      </c>
      <c r="P9" s="21" t="s">
        <v>22</v>
      </c>
      <c r="Q9" s="59">
        <v>18000</v>
      </c>
      <c r="R9" s="60"/>
      <c r="S9" s="61"/>
      <c r="T9" s="30">
        <f t="shared" si="0"/>
        <v>18000</v>
      </c>
    </row>
    <row r="10" spans="1:20" ht="32.25" thickBot="1" x14ac:dyDescent="0.2">
      <c r="A10" s="9"/>
      <c r="B10" s="9"/>
      <c r="C10" s="9"/>
      <c r="D10" s="9"/>
      <c r="E10" s="9"/>
      <c r="F10" s="9"/>
      <c r="G10" s="10"/>
      <c r="H10" s="10"/>
      <c r="I10" s="10"/>
      <c r="J10" s="9"/>
      <c r="K10" s="44" t="s">
        <v>45</v>
      </c>
      <c r="L10" s="45"/>
      <c r="M10" s="31"/>
      <c r="N10" s="32"/>
      <c r="O10" s="31"/>
      <c r="P10" s="32"/>
      <c r="Q10" s="33"/>
      <c r="R10" s="34"/>
      <c r="S10" s="34"/>
      <c r="T10" s="35" t="s">
        <v>44</v>
      </c>
    </row>
    <row r="11" spans="1:20" ht="15.75" customHeight="1" thickBot="1" x14ac:dyDescent="0.2">
      <c r="A11" s="9"/>
      <c r="B11" s="9"/>
      <c r="C11" s="9"/>
      <c r="D11" s="9"/>
      <c r="E11" s="9"/>
      <c r="F11" s="9"/>
      <c r="G11" s="10"/>
      <c r="H11" s="11"/>
      <c r="I11" s="11"/>
      <c r="J11" s="9"/>
      <c r="K11" s="44">
        <f>SUM(K6:K9)</f>
        <v>347</v>
      </c>
      <c r="L11" s="45"/>
      <c r="M11" s="31"/>
      <c r="N11" s="32"/>
      <c r="O11" s="31"/>
      <c r="P11" s="32"/>
      <c r="Q11" s="36"/>
      <c r="R11" s="37"/>
      <c r="S11" s="37"/>
      <c r="T11" s="43">
        <f>SUBTOTAL(9,T6:T9)</f>
        <v>1473000</v>
      </c>
    </row>
    <row r="12" spans="1:20" ht="15.75" customHeight="1" x14ac:dyDescent="0.25">
      <c r="A12" s="9"/>
      <c r="B12" s="9"/>
      <c r="C12" s="9"/>
      <c r="D12" s="9"/>
      <c r="E12" s="9"/>
      <c r="F12" s="9"/>
      <c r="G12" s="10"/>
      <c r="H12" s="11"/>
      <c r="I12" s="11"/>
      <c r="J12" s="9"/>
      <c r="K12" s="11"/>
      <c r="L12" s="9"/>
      <c r="M12" s="9"/>
      <c r="N12" s="11"/>
      <c r="O12" s="9"/>
      <c r="P12" s="11"/>
      <c r="Q12" s="12"/>
      <c r="R12" s="9"/>
      <c r="S12" s="9"/>
      <c r="T12" s="38"/>
    </row>
  </sheetData>
  <mergeCells count="25">
    <mergeCell ref="F6:F7"/>
    <mergeCell ref="M6:M7"/>
    <mergeCell ref="N6:N7"/>
    <mergeCell ref="O6:O7"/>
    <mergeCell ref="G6:G7"/>
    <mergeCell ref="H6:H7"/>
    <mergeCell ref="I6:I7"/>
    <mergeCell ref="J6:J7"/>
    <mergeCell ref="L6:L7"/>
    <mergeCell ref="K11:L11"/>
    <mergeCell ref="K10:L10"/>
    <mergeCell ref="R1:T1"/>
    <mergeCell ref="A3:T3"/>
    <mergeCell ref="A4:A5"/>
    <mergeCell ref="B4:K4"/>
    <mergeCell ref="L4:P4"/>
    <mergeCell ref="Q4:T4"/>
    <mergeCell ref="Q8:S8"/>
    <mergeCell ref="Q9:S9"/>
    <mergeCell ref="K6:K7"/>
    <mergeCell ref="Q6:Q7"/>
    <mergeCell ref="R6:R7"/>
    <mergeCell ref="S6:S7"/>
    <mergeCell ref="T6:T7"/>
    <mergeCell ref="E6:E7"/>
  </mergeCells>
  <pageMargins left="0.25" right="0.25" top="0.75" bottom="0.75" header="0.3" footer="0.3"/>
  <pageSetup paperSize="9" scale="64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2020-12-08T13:44:57Z</dcterms:modified>
</cp:coreProperties>
</file>